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1C903F03-4498-49A6-8688-718C59CA8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D16" i="4"/>
  <c r="G21" i="4"/>
  <c r="D31" i="4"/>
  <c r="D40" i="4" s="1"/>
  <c r="G31" i="4"/>
  <c r="G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<sst xmlns="http://schemas.openxmlformats.org/spreadsheetml/2006/main" count="99" uniqueCount="51">
  <si>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</si>
  <si>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</si>
  <si>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</si>
  <si>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</si>
  <si>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</si>
  <si>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</si>
  <si>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</si>
  <si>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</si>
  <si>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</si>
  <si>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</si>
  <si>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</si>
  <si>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</si>
  <si>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</si>
  <si>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</si>
  <si>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</si>
  <si>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</si>
  <si>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</si>
  <si>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</si>
  <si>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</si>
  <si>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</si>
  <si>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</si>
  <si>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</si>
  <si>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</si>
  <si>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</si>
  <si>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</si>
  <si>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</si>
  <si>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</si>
  <si>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</si>
  <si>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</si>
  <si>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</si>
  <si>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</si>
  <si>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</si>
  <si>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</si>
  <si>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</si>
  <si>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</si>
  <si>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</si>
  <si>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</si>
  <si>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</si>
  <si>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</si>
  <si>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</si>
  <si>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</si>
  <si>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</si>
  <si>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</si>
  <si>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</si>
  <si>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</si>
  <si>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</si>
  <si>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</si>
  <si>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</si>
  <si>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</si>
  <si>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</si>
  <si>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Cultura de Acámbaro, Guanajuato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</si>
</sst>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topLeftCell="A19" zoomScaleNormal="100" workbookViewId="0">
      <selection activeCell="D44" sqref="D4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295594.15999999997</v>
      </c>
      <c r="C11" s="16">
        <v>0</v>
      </c>
      <c r="D11" s="16">
        <f t="shared" si="2"/>
        <v>295594.15999999997</v>
      </c>
      <c r="E11" s="16">
        <v>162030.82999999999</v>
      </c>
      <c r="F11" s="16">
        <v>162030.82999999999</v>
      </c>
      <c r="G11" s="16">
        <f t="shared" si="3"/>
        <v>-133563.32999999999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5792669.1100000003</v>
      </c>
      <c r="C13" s="16">
        <v>22635</v>
      </c>
      <c r="D13" s="16">
        <f t="shared" si="2"/>
        <v>5815304.1100000003</v>
      </c>
      <c r="E13" s="16">
        <v>2918969.5</v>
      </c>
      <c r="F13" s="16">
        <v>2918969.5</v>
      </c>
      <c r="G13" s="16">
        <f t="shared" si="3"/>
        <v>-2873699.6100000003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6088263.2700000005</v>
      </c>
      <c r="C16" s="17">
        <f t="shared" ref="C16:G16" si="6">SUM(C5:C14)</f>
        <v>22635</v>
      </c>
      <c r="D16" s="17">
        <f t="shared" si="6"/>
        <v>6110898.2700000005</v>
      </c>
      <c r="E16" s="17">
        <f t="shared" si="6"/>
        <v>3081000.33</v>
      </c>
      <c r="F16" s="10">
        <f t="shared" si="6"/>
        <v>3081000.33</v>
      </c>
      <c r="G16" s="11">
        <f t="shared" si="6"/>
        <v>-3007262.9400000004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6088263.2700000005</v>
      </c>
      <c r="C31" s="20">
        <f t="shared" si="14"/>
        <v>22635</v>
      </c>
      <c r="D31" s="20">
        <f t="shared" si="14"/>
        <v>6110898.2700000005</v>
      </c>
      <c r="E31" s="20">
        <f t="shared" si="14"/>
        <v>3081000.33</v>
      </c>
      <c r="F31" s="20">
        <f t="shared" si="14"/>
        <v>3081000.33</v>
      </c>
      <c r="G31" s="20">
        <f t="shared" si="14"/>
        <v>-3007262.9400000004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295594.15999999997</v>
      </c>
      <c r="C34" s="19">
        <v>0</v>
      </c>
      <c r="D34" s="19">
        <f>B34+C34</f>
        <v>295594.15999999997</v>
      </c>
      <c r="E34" s="19">
        <v>162030.82999999999</v>
      </c>
      <c r="F34" s="19">
        <v>162030.82999999999</v>
      </c>
      <c r="G34" s="19">
        <f t="shared" si="15"/>
        <v>-133563.32999999999</v>
      </c>
      <c r="H34" s="30" t="s">
        <v>42</v>
      </c>
    </row>
    <row r="35" spans="1:8" ht="22.5" x14ac:dyDescent="0.2">
      <c r="A35" s="35" t="s">
        <v>26</v>
      </c>
      <c r="B35" s="19">
        <v>5792669.1100000003</v>
      </c>
      <c r="C35" s="19">
        <v>22635</v>
      </c>
      <c r="D35" s="19">
        <f>B35+C35</f>
        <v>5815304.1100000003</v>
      </c>
      <c r="E35" s="19">
        <v>2918969.5</v>
      </c>
      <c r="F35" s="19">
        <v>2918969.5</v>
      </c>
      <c r="G35" s="19">
        <f t="shared" ref="G35" si="16">F35-B35</f>
        <v>-2873699.6100000003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6088263.2700000005</v>
      </c>
      <c r="C40" s="17">
        <f t="shared" ref="C40:G40" si="18">SUM(C37+C31+C21)</f>
        <v>22635</v>
      </c>
      <c r="D40" s="17">
        <f t="shared" si="18"/>
        <v>6110898.2700000005</v>
      </c>
      <c r="E40" s="17">
        <f t="shared" si="18"/>
        <v>3081000.33</v>
      </c>
      <c r="F40" s="17">
        <f t="shared" si="18"/>
        <v>3081000.33</v>
      </c>
      <c r="G40" s="11">
        <f t="shared" si="18"/>
        <v>-3007262.9400000004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  <c r="B43" s="1"/>
      <c r="C43" s="1"/>
      <c r="D43" s="1"/>
      <c r="E43" s="1"/>
      <c r="F43" s="1"/>
      <c r="G43" s="1"/>
    </row>
    <row r="44" spans="1:8" x14ac:dyDescent="0.2">
      <c r="A44" s="29" t="s">
        <v>35</v>
      </c>
      <c r="B44" s="1"/>
      <c r="C44" s="1"/>
      <c r="D44" s="1"/>
      <c r="E44" s="1"/>
      <c r="F44" s="1"/>
      <c r="G44" s="1"/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7" spans="1:8" x14ac:dyDescent="0.2">
      <c r="G47" s="1"/>
    </row>
    <row r="48" spans="1:8" x14ac:dyDescent="0.2">
      <c r="G48" s="1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2023-08-16T20:01:30Z</cp:lastPrinted>
  <dcterms:created xsi:type="dcterms:W3CDTF">2012-12-11T20:48:19Z</dcterms:created>
  <dcterms:modified xsi:type="dcterms:W3CDTF">2023-08-16T20:02:37Z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